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향남디지털교육학원\Desktop\"/>
    </mc:Choice>
  </mc:AlternateContent>
  <bookViews>
    <workbookView xWindow="0" yWindow="0" windowWidth="22320" windowHeight="7995" activeTab="1"/>
  </bookViews>
  <sheets>
    <sheet name="매출데이터" sheetId="1" r:id="rId1"/>
    <sheet name="매출데이터 결과" sheetId="3" r:id="rId2"/>
  </sheets>
  <calcPr calcId="162913"/>
</workbook>
</file>

<file path=xl/calcChain.xml><?xml version="1.0" encoding="utf-8"?>
<calcChain xmlns="http://schemas.openxmlformats.org/spreadsheetml/2006/main">
  <c r="E14" i="3" l="1"/>
  <c r="E2" i="3"/>
  <c r="E3" i="3"/>
  <c r="E4" i="3"/>
  <c r="E5" i="3"/>
  <c r="E6" i="3"/>
  <c r="E7" i="3"/>
  <c r="E8" i="3"/>
  <c r="E9" i="3"/>
  <c r="E10" i="3"/>
  <c r="E11" i="3"/>
  <c r="E12" i="3"/>
  <c r="E13" i="3"/>
  <c r="A2" i="3"/>
  <c r="A3" i="3"/>
  <c r="A4" i="3"/>
  <c r="A5" i="3"/>
  <c r="A6" i="3"/>
  <c r="A7" i="3"/>
  <c r="A8" i="3"/>
  <c r="A9" i="3"/>
  <c r="A10" i="3"/>
  <c r="A11" i="3"/>
  <c r="A12" i="3"/>
  <c r="A13" i="3"/>
  <c r="B14" i="3" l="1"/>
  <c r="C14" i="3"/>
  <c r="D3" i="3"/>
  <c r="D4" i="3"/>
  <c r="D5" i="3"/>
  <c r="D6" i="3"/>
  <c r="D7" i="3"/>
  <c r="D8" i="3"/>
  <c r="D9" i="3"/>
  <c r="D10" i="3"/>
  <c r="D11" i="3"/>
  <c r="D12" i="3"/>
  <c r="D13" i="3"/>
  <c r="D2" i="3"/>
  <c r="D14" i="3" l="1"/>
</calcChain>
</file>

<file path=xl/sharedStrings.xml><?xml version="1.0" encoding="utf-8"?>
<sst xmlns="http://schemas.openxmlformats.org/spreadsheetml/2006/main" count="10" uniqueCount="10">
  <si>
    <t>날짜</t>
  </si>
  <si>
    <t>상품A_매출</t>
  </si>
  <si>
    <t>상품B_매출</t>
  </si>
  <si>
    <t>총매출</t>
  </si>
  <si>
    <t>총매출</t>
    <phoneticPr fontId="2" type="noConversion"/>
  </si>
  <si>
    <t>상품B_매출</t>
    <phoneticPr fontId="2" type="noConversion"/>
  </si>
  <si>
    <t>상품A_매출</t>
    <phoneticPr fontId="2" type="noConversion"/>
  </si>
  <si>
    <t>날짜</t>
    <phoneticPr fontId="2" type="noConversion"/>
  </si>
  <si>
    <t>총평균</t>
    <phoneticPr fontId="2" type="noConversion"/>
  </si>
  <si>
    <t>총평균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</si>
</sst>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6" x14ac:knownFonts="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11"/>
      <color theme="1"/>
      <name val="맑은 고딕"/>
      <family val="2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>
      <alignment vertical="center"/>
    </xf>
  </cellStyleXfs>
  <cellXfs count="8">
    <xf numFmtId="0" fontId="0" fillId="0" borderId="0" xfId="0"/>
    <xf numFmtId="0" fontId="3" fillId="0" borderId="1" xfId="0" applyFont="1" applyBorder="1" applyAlignment="1">
      <alignment horizontal="center" vertical="top"/>
    </xf>
    <xf numFmtId="31" fontId="0" fillId="0" borderId="0" xfId="0" applyNumberFormat="1"/>
    <xf numFmtId="41" fontId="0" fillId="0" borderId="0" xfId="1" applyFont="1" applyAlignment="1"/>
    <xf numFmtId="41" fontId="4" fillId="0" borderId="0" xfId="0" applyNumberFormat="1" applyFont="1" applyAlignment="1"/>
    <xf numFmtId="31" fontId="0" fillId="0" borderId="0" xfId="0" quotePrefix="1" applyNumberFormat="1"/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top"/>
    </xf>
  </cellXfs>
  <cellStyles count="2">
    <cellStyle name="쉼표 [0]" xfId="1" builtinId="6"/>
    <cellStyle name="표준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numFmt numFmtId="33" formatCode="_-* #,##0_-;\-* #,##0_-;_-* &quot;-&quot;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numFmt numFmtId="33" formatCode="_-* #,##0_-;\-* #,##0_-;_-* &quot;-&quot;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numFmt numFmtId="33" formatCode="_-* #,##0_-;\-* #,##0_-;_-* &quot;-&quot;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numFmt numFmtId="33" formatCode="_-* #,##0_-;\-* #,##0_-;_-* &quot;-&quot;_-;_-@_-"/>
      <alignment horizontal="general" vertical="bottom" textRotation="0" wrapText="0" indent="0" justifyLastLine="0" shrinkToFit="0" readingOrder="0"/>
    </dxf>
    <dxf>
      <numFmt numFmtId="41" formatCode="yyyy&quot;년&quot;\ mm&quot;월&quot;\ dd&quot;일&quot;"/>
    </dxf>
    <dxf>
      <numFmt numFmtId="33" formatCode="_-* #,##0_-;\-* #,##0_-;_-* &quot;-&quot;_-;_-@_-"/>
    </dxf>
    <dxf>
      <alignment horizontal="center" vertical="bottom" textRotation="0" wrapText="0" indent="0" justifyLastLine="0" shrinkToFit="0" readingOrder="0"/>
    </dxf>
    <dxf>
      <numFmt numFmtId="41" formatCode="yyyy&quot;년&quot;\ mm&quot;월&quot;\ dd&quot;일&quot;"/>
    </dxf>
    <dxf>
      <numFmt numFmtId="41" formatCode="yyyy&quot;년&quot;\ mm&quot;월&quot;\ dd&quot;일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numFmt numFmtId="33" formatCode="_-* #,##0_-;\-* #,##0_-;_-* &quot;-&quot;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numFmt numFmtId="33" formatCode="_-* #,##0_-;\-* #,##0_-;_-* &quot;-&quot;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numFmt numFmtId="33" formatCode="_-* #,##0_-;\-* #,##0_-;_-* &quot;-&quot;_-;_-@_-"/>
      <alignment horizontal="general" vertical="bottom" textRotation="0" wrapText="0" indent="0" justifyLastLine="0" shrinkToFit="0" readingOrder="0"/>
    </dxf>
    <dxf>
      <numFmt numFmtId="41" formatCode="yyyy&quot;년&quot;\ mm&quot;월&quot;\ dd&quot;일&quot;"/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SalesTable" displayName="SalesTable" ref="A1:E13" totalsRowShown="0" headerRowDxfId="16" headerRowBorderDxfId="15" tableBorderDxfId="14">
  <tableColumns count="5">
    <tableColumn id="1" name="날짜" dataDxfId="9" totalsRowDxfId="13"/>
    <tableColumn id="2" name="상품A_매출" totalsRowDxfId="12" dataCellStyle="쉼표 [0]"/>
    <tableColumn id="3" name="상품B_매출" totalsRowDxfId="11" dataCellStyle="쉼표 [0]"/>
    <tableColumn id="4" name="총매출" totalsRowDxfId="10" dataCellStyle="쉼표 [0]"/>
    <tableColumn id="5" name="총평균" totalsRowDxfId="0" dataCellStyle="쉼표 [0]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SalesTable3" displayName="SalesTable3" ref="A1:E14" totalsRowCount="1" headerRowDxfId="7">
  <autoFilter ref="A1:E13"/>
  <tableColumns count="5">
    <tableColumn id="1" name="날짜" dataDxfId="8" totalsRowDxfId="5">
      <calculatedColumnFormula>DATE(2024,ROW(A1),1)</calculatedColumnFormula>
    </tableColumn>
    <tableColumn id="2" name="상품A_매출" totalsRowFunction="custom" totalsRowDxfId="4" dataCellStyle="쉼표 [0]">
      <totalsRowFormula>SUM(SalesTable3[상품A_매출])</totalsRowFormula>
    </tableColumn>
    <tableColumn id="3" name="상품B_매출" totalsRowFunction="custom" totalsRowDxfId="3" dataCellStyle="쉼표 [0]">
      <totalsRowFormula>SUM(SalesTable3[상품B_매출])</totalsRowFormula>
    </tableColumn>
    <tableColumn id="4" name="총매출" totalsRowFunction="custom" totalsRowDxfId="2" dataCellStyle="쉼표 [0]">
      <calculatedColumnFormula>SUM(SalesTable3[[#This Row],[상품A_매출]:[상품B_매출]])</calculatedColumnFormula>
      <totalsRowFormula>SUM(SalesTable3[총매출])</totalsRowFormula>
    </tableColumn>
    <tableColumn id="5" name="총평균" totalsRowFunction="custom" dataDxfId="6" totalsRowDxfId="1" dataCellStyle="쉼표 [0]">
      <calculatedColumnFormula>AVERAGE(SalesTable3[[#This Row],[상품A_매출]:[상품B_매출]])</calculatedColumnFormula>
      <totalsRowFormula>SUM(SalesTable3[총평균])</totalsRow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C12" sqref="C12"/>
    </sheetView>
  </sheetViews>
  <sheetFormatPr defaultRowHeight="16.5" x14ac:dyDescent="0.3"/>
  <cols>
    <col min="1" max="1" width="22.5" customWidth="1"/>
    <col min="2" max="2" width="11" customWidth="1"/>
    <col min="3" max="4" width="11.875" bestFit="1" customWidth="1"/>
    <col min="12" max="12" width="3.25" customWidth="1"/>
  </cols>
  <sheetData>
    <row r="1" spans="1:5" x14ac:dyDescent="0.3">
      <c r="A1" s="1" t="s">
        <v>7</v>
      </c>
      <c r="B1" s="1" t="s">
        <v>1</v>
      </c>
      <c r="C1" s="1" t="s">
        <v>2</v>
      </c>
      <c r="D1" s="1" t="s">
        <v>4</v>
      </c>
      <c r="E1" s="7" t="s">
        <v>9</v>
      </c>
    </row>
    <row r="2" spans="1:5" x14ac:dyDescent="0.3">
      <c r="A2" s="5"/>
      <c r="B2" s="3">
        <v>1200000</v>
      </c>
      <c r="C2" s="3">
        <v>900000</v>
      </c>
      <c r="D2" s="3"/>
      <c r="E2" s="3"/>
    </row>
    <row r="3" spans="1:5" x14ac:dyDescent="0.3">
      <c r="A3" s="5"/>
      <c r="B3" s="3">
        <v>1500000</v>
      </c>
      <c r="C3" s="3">
        <v>1000000</v>
      </c>
      <c r="D3" s="3"/>
      <c r="E3" s="3"/>
    </row>
    <row r="4" spans="1:5" x14ac:dyDescent="0.3">
      <c r="A4" s="5"/>
      <c r="B4" s="3">
        <v>1100000</v>
      </c>
      <c r="C4" s="3">
        <v>950000</v>
      </c>
      <c r="D4" s="3"/>
      <c r="E4" s="3"/>
    </row>
    <row r="5" spans="1:5" x14ac:dyDescent="0.3">
      <c r="A5" s="5"/>
      <c r="B5" s="3">
        <v>1350000</v>
      </c>
      <c r="C5" s="3">
        <v>980000</v>
      </c>
      <c r="D5" s="3"/>
      <c r="E5" s="3"/>
    </row>
    <row r="6" spans="1:5" x14ac:dyDescent="0.3">
      <c r="A6" s="5"/>
      <c r="B6" s="3">
        <v>1250000</v>
      </c>
      <c r="C6" s="3">
        <v>1020000</v>
      </c>
      <c r="D6" s="3"/>
      <c r="E6" s="3"/>
    </row>
    <row r="7" spans="1:5" x14ac:dyDescent="0.3">
      <c r="A7" s="5"/>
      <c r="B7" s="3">
        <v>1400000</v>
      </c>
      <c r="C7" s="3">
        <v>1100000</v>
      </c>
      <c r="D7" s="3"/>
      <c r="E7" s="3"/>
    </row>
    <row r="8" spans="1:5" x14ac:dyDescent="0.3">
      <c r="A8" s="5"/>
      <c r="B8" s="3">
        <v>1600000</v>
      </c>
      <c r="C8" s="3">
        <v>1050000</v>
      </c>
      <c r="D8" s="3"/>
      <c r="E8" s="3"/>
    </row>
    <row r="9" spans="1:5" x14ac:dyDescent="0.3">
      <c r="A9" s="5"/>
      <c r="B9" s="3">
        <v>1550000</v>
      </c>
      <c r="C9" s="3">
        <v>1080000</v>
      </c>
      <c r="D9" s="3"/>
      <c r="E9" s="3"/>
    </row>
    <row r="10" spans="1:5" x14ac:dyDescent="0.3">
      <c r="A10" s="5"/>
      <c r="B10" s="3">
        <v>1450000</v>
      </c>
      <c r="C10" s="3">
        <v>1150000</v>
      </c>
      <c r="D10" s="3"/>
      <c r="E10" s="3"/>
    </row>
    <row r="11" spans="1:5" x14ac:dyDescent="0.3">
      <c r="A11" s="5"/>
      <c r="B11" s="3">
        <v>1700000</v>
      </c>
      <c r="C11" s="3">
        <v>1200000</v>
      </c>
      <c r="D11" s="3"/>
      <c r="E11" s="3"/>
    </row>
    <row r="12" spans="1:5" x14ac:dyDescent="0.3">
      <c r="A12" s="5"/>
      <c r="B12" s="3">
        <v>1650000</v>
      </c>
      <c r="C12" s="3">
        <v>1250000</v>
      </c>
      <c r="D12" s="3"/>
      <c r="E12" s="3"/>
    </row>
    <row r="13" spans="1:5" x14ac:dyDescent="0.3">
      <c r="A13" s="5"/>
      <c r="B13" s="3">
        <v>1750000</v>
      </c>
      <c r="C13" s="3">
        <v>1300000</v>
      </c>
      <c r="D13" s="3"/>
      <c r="E13" s="3"/>
    </row>
  </sheetData>
  <phoneticPr fontId="2" type="noConversion"/>
  <pageMargins left="0.75" right="0.75" top="1" bottom="1" header="0.5" footer="0.5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F10" sqref="F10"/>
    </sheetView>
  </sheetViews>
  <sheetFormatPr defaultRowHeight="16.5" x14ac:dyDescent="0.3"/>
  <cols>
    <col min="1" max="1" width="21.125" customWidth="1"/>
    <col min="2" max="5" width="13.625" bestFit="1" customWidth="1"/>
  </cols>
  <sheetData>
    <row r="1" spans="1:5" x14ac:dyDescent="0.3">
      <c r="A1" s="6" t="s">
        <v>0</v>
      </c>
      <c r="B1" s="6" t="s">
        <v>6</v>
      </c>
      <c r="C1" s="6" t="s">
        <v>5</v>
      </c>
      <c r="D1" s="6" t="s">
        <v>3</v>
      </c>
      <c r="E1" s="6" t="s">
        <v>8</v>
      </c>
    </row>
    <row r="2" spans="1:5" x14ac:dyDescent="0.3">
      <c r="A2" s="2">
        <f t="shared" ref="A2:A13" si="0">DATE(2024,ROW(A1),1)</f>
        <v>45292</v>
      </c>
      <c r="B2" s="3">
        <v>1200000</v>
      </c>
      <c r="C2" s="3">
        <v>900000</v>
      </c>
      <c r="D2" s="3">
        <f>SUM(SalesTable3[[#This Row],[상품A_매출]:[상품B_매출]])</f>
        <v>2100000</v>
      </c>
      <c r="E2" s="3">
        <f>AVERAGE(SalesTable3[[#This Row],[상품A_매출]:[상품B_매출]])</f>
        <v>1050000</v>
      </c>
    </row>
    <row r="3" spans="1:5" x14ac:dyDescent="0.3">
      <c r="A3" s="2">
        <f t="shared" si="0"/>
        <v>45323</v>
      </c>
      <c r="B3" s="3">
        <v>1500000</v>
      </c>
      <c r="C3" s="3">
        <v>1000000</v>
      </c>
      <c r="D3" s="3">
        <f>SUM(SalesTable3[[#This Row],[상품A_매출]:[상품B_매출]])</f>
        <v>2500000</v>
      </c>
      <c r="E3" s="3">
        <f>AVERAGE(SalesTable3[[#This Row],[상품A_매출]:[상품B_매출]])</f>
        <v>1250000</v>
      </c>
    </row>
    <row r="4" spans="1:5" x14ac:dyDescent="0.3">
      <c r="A4" s="2">
        <f t="shared" si="0"/>
        <v>45352</v>
      </c>
      <c r="B4" s="3">
        <v>1100000</v>
      </c>
      <c r="C4" s="3">
        <v>950000</v>
      </c>
      <c r="D4" s="3">
        <f>SUM(SalesTable3[[#This Row],[상품A_매출]:[상품B_매출]])</f>
        <v>2050000</v>
      </c>
      <c r="E4" s="3">
        <f>AVERAGE(SalesTable3[[#This Row],[상품A_매출]:[상품B_매출]])</f>
        <v>1025000</v>
      </c>
    </row>
    <row r="5" spans="1:5" x14ac:dyDescent="0.3">
      <c r="A5" s="2">
        <f t="shared" si="0"/>
        <v>45383</v>
      </c>
      <c r="B5" s="3">
        <v>1350000</v>
      </c>
      <c r="C5" s="3">
        <v>980000</v>
      </c>
      <c r="D5" s="3">
        <f>SUM(SalesTable3[[#This Row],[상품A_매출]:[상품B_매출]])</f>
        <v>2330000</v>
      </c>
      <c r="E5" s="3">
        <f>AVERAGE(SalesTable3[[#This Row],[상품A_매출]:[상품B_매출]])</f>
        <v>1165000</v>
      </c>
    </row>
    <row r="6" spans="1:5" x14ac:dyDescent="0.3">
      <c r="A6" s="2">
        <f t="shared" si="0"/>
        <v>45413</v>
      </c>
      <c r="B6" s="3">
        <v>1250000</v>
      </c>
      <c r="C6" s="3">
        <v>1020000</v>
      </c>
      <c r="D6" s="3">
        <f>SUM(SalesTable3[[#This Row],[상품A_매출]:[상품B_매출]])</f>
        <v>2270000</v>
      </c>
      <c r="E6" s="3">
        <f>AVERAGE(SalesTable3[[#This Row],[상품A_매출]:[상품B_매출]])</f>
        <v>1135000</v>
      </c>
    </row>
    <row r="7" spans="1:5" x14ac:dyDescent="0.3">
      <c r="A7" s="2">
        <f t="shared" si="0"/>
        <v>45444</v>
      </c>
      <c r="B7" s="3">
        <v>1400000</v>
      </c>
      <c r="C7" s="3">
        <v>1100000</v>
      </c>
      <c r="D7" s="3">
        <f>SUM(SalesTable3[[#This Row],[상품A_매출]:[상품B_매출]])</f>
        <v>2500000</v>
      </c>
      <c r="E7" s="3">
        <f>AVERAGE(SalesTable3[[#This Row],[상품A_매출]:[상품B_매출]])</f>
        <v>1250000</v>
      </c>
    </row>
    <row r="8" spans="1:5" x14ac:dyDescent="0.3">
      <c r="A8" s="2">
        <f t="shared" si="0"/>
        <v>45474</v>
      </c>
      <c r="B8" s="3">
        <v>1600000</v>
      </c>
      <c r="C8" s="3">
        <v>1050000</v>
      </c>
      <c r="D8" s="3">
        <f>SUM(SalesTable3[[#This Row],[상품A_매출]:[상품B_매출]])</f>
        <v>2650000</v>
      </c>
      <c r="E8" s="3">
        <f>AVERAGE(SalesTable3[[#This Row],[상품A_매출]:[상품B_매출]])</f>
        <v>1325000</v>
      </c>
    </row>
    <row r="9" spans="1:5" x14ac:dyDescent="0.3">
      <c r="A9" s="2">
        <f t="shared" si="0"/>
        <v>45505</v>
      </c>
      <c r="B9" s="3">
        <v>1550000</v>
      </c>
      <c r="C9" s="3">
        <v>1080000</v>
      </c>
      <c r="D9" s="3">
        <f>SUM(SalesTable3[[#This Row],[상품A_매출]:[상품B_매출]])</f>
        <v>2630000</v>
      </c>
      <c r="E9" s="3">
        <f>AVERAGE(SalesTable3[[#This Row],[상품A_매출]:[상품B_매출]])</f>
        <v>1315000</v>
      </c>
    </row>
    <row r="10" spans="1:5" x14ac:dyDescent="0.3">
      <c r="A10" s="2">
        <f t="shared" si="0"/>
        <v>45536</v>
      </c>
      <c r="B10" s="3">
        <v>1450000</v>
      </c>
      <c r="C10" s="3">
        <v>1150000</v>
      </c>
      <c r="D10" s="3">
        <f>SUM(SalesTable3[[#This Row],[상품A_매출]:[상품B_매출]])</f>
        <v>2600000</v>
      </c>
      <c r="E10" s="3">
        <f>AVERAGE(SalesTable3[[#This Row],[상품A_매출]:[상품B_매출]])</f>
        <v>1300000</v>
      </c>
    </row>
    <row r="11" spans="1:5" x14ac:dyDescent="0.3">
      <c r="A11" s="2">
        <f t="shared" si="0"/>
        <v>45566</v>
      </c>
      <c r="B11" s="3">
        <v>1700000</v>
      </c>
      <c r="C11" s="3">
        <v>1200000</v>
      </c>
      <c r="D11" s="3">
        <f>SUM(SalesTable3[[#This Row],[상품A_매출]:[상품B_매출]])</f>
        <v>2900000</v>
      </c>
      <c r="E11" s="3">
        <f>AVERAGE(SalesTable3[[#This Row],[상품A_매출]:[상품B_매출]])</f>
        <v>1450000</v>
      </c>
    </row>
    <row r="12" spans="1:5" x14ac:dyDescent="0.3">
      <c r="A12" s="2">
        <f t="shared" si="0"/>
        <v>45597</v>
      </c>
      <c r="B12" s="3">
        <v>1650000</v>
      </c>
      <c r="C12" s="3">
        <v>1250000</v>
      </c>
      <c r="D12" s="3">
        <f>SUM(SalesTable3[[#This Row],[상품A_매출]:[상품B_매출]])</f>
        <v>2900000</v>
      </c>
      <c r="E12" s="3">
        <f>AVERAGE(SalesTable3[[#This Row],[상품A_매출]:[상품B_매출]])</f>
        <v>1450000</v>
      </c>
    </row>
    <row r="13" spans="1:5" x14ac:dyDescent="0.3">
      <c r="A13" s="2">
        <f t="shared" si="0"/>
        <v>45627</v>
      </c>
      <c r="B13" s="3">
        <v>1750000</v>
      </c>
      <c r="C13" s="3">
        <v>1300000</v>
      </c>
      <c r="D13" s="3">
        <f>SUM(SalesTable3[[#This Row],[상품A_매출]:[상품B_매출]])</f>
        <v>3050000</v>
      </c>
      <c r="E13" s="3">
        <f>AVERAGE(SalesTable3[[#This Row],[상품A_매출]:[상품B_매출]])</f>
        <v>1525000</v>
      </c>
    </row>
    <row r="14" spans="1:5" x14ac:dyDescent="0.3">
      <c r="A14" s="2"/>
      <c r="B14" s="4">
        <f>SUM(SalesTable3[상품A_매출])</f>
        <v>17500000</v>
      </c>
      <c r="C14" s="4">
        <f>SUM(SalesTable3[상품B_매출])</f>
        <v>12980000</v>
      </c>
      <c r="D14" s="4">
        <f>SUM(SalesTable3[총매출])</f>
        <v>30480000</v>
      </c>
      <c r="E14" s="4">
        <f>SUM(SalesTable3[총평균])</f>
        <v>15240000</v>
      </c>
    </row>
  </sheetData>
  <phoneticPr fontId="2" type="noConversion"/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매출데이터</vt:lpstr>
      <vt:lpstr>매출데이터 결과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향남디지털교육학원</cp:lastModifiedBy>
  <dcterms:created xsi:type="dcterms:W3CDTF">2025-06-02T01:24:11Z</dcterms:created>
  <dcterms:modified xsi:type="dcterms:W3CDTF">2025-06-02T02:28:23Z</dcterms:modified>
</cp:coreProperties>
</file>